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ENVIADOS A TRANSPARENCIA\"/>
    </mc:Choice>
  </mc:AlternateContent>
  <xr:revisionPtr revIDLastSave="0" documentId="13_ncr:1_{B4D9BD7C-2A38-4870-A507-9D6A6F9E370D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" l="1"/>
  <c r="F76" i="6"/>
  <c r="E76" i="6"/>
  <c r="D76" i="6"/>
  <c r="C76" i="6"/>
  <c r="B76" i="6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G47" i="6"/>
  <c r="D47" i="6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D39" i="6"/>
  <c r="G39" i="6" s="1"/>
  <c r="D38" i="6"/>
  <c r="G38" i="6" s="1"/>
  <c r="G37" i="6"/>
  <c r="D37" i="6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D29" i="6"/>
  <c r="G29" i="6" s="1"/>
  <c r="D28" i="6"/>
  <c r="G28" i="6" s="1"/>
  <c r="G27" i="6"/>
  <c r="D27" i="6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D19" i="6"/>
  <c r="G19" i="6" s="1"/>
  <c r="D18" i="6"/>
  <c r="G18" i="6" s="1"/>
  <c r="G17" i="6"/>
  <c r="D17" i="6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G7" i="6"/>
  <c r="D7" i="6"/>
  <c r="D6" i="6"/>
  <c r="G6" i="6" s="1"/>
  <c r="D5" i="6"/>
  <c r="G5" i="6" s="1"/>
  <c r="F4" i="6"/>
  <c r="E4" i="6"/>
  <c r="C4" i="6"/>
  <c r="B4" i="6"/>
  <c r="D4" i="6" s="1"/>
  <c r="G4" i="6" s="1"/>
</calcChain>
</file>

<file path=xl/sharedStrings.xml><?xml version="1.0" encoding="utf-8"?>
<sst xmlns="http://schemas.openxmlformats.org/spreadsheetml/2006/main" count="89" uniqueCount="89">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</sst>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3" xfId="9" applyFont="1" applyFill="1" applyBorder="1" applyAlignment="1">
      <alignment horizontal="center" vertical="center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workbookViewId="0">
      <selection activeCell="C5" sqref="C5"/>
    </sheetView>
  </sheetViews>
  <sheetFormatPr baseColWidth="10" defaultColWidth="12" defaultRowHeight="10.199999999999999"/>
  <cols>
    <col min="1" max="1" width="68.5703125" style="1" bestFit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54.9" customHeight="1">
      <c r="A1" s="22" t="s">
        <v>88</v>
      </c>
      <c r="B1" s="23"/>
      <c r="C1" s="23"/>
      <c r="D1" s="23"/>
      <c r="E1" s="23"/>
      <c r="F1" s="23"/>
      <c r="G1" s="24"/>
    </row>
    <row r="2" spans="1:7">
      <c r="A2" s="6"/>
      <c r="B2" s="7" t="s">
        <v>0</v>
      </c>
      <c r="C2" s="8"/>
      <c r="D2" s="8"/>
      <c r="E2" s="8"/>
      <c r="F2" s="9"/>
      <c r="G2" s="20" t="s">
        <v>1</v>
      </c>
    </row>
    <row r="3" spans="1:7" ht="24.9" customHeight="1">
      <c r="A3" s="14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1"/>
    </row>
    <row r="4" spans="1:7">
      <c r="A4" s="13" t="s">
        <v>11</v>
      </c>
      <c r="B4" s="15">
        <f>SUM(B5:B11)</f>
        <v>5427053.6500000004</v>
      </c>
      <c r="C4" s="15">
        <f>SUM(C5:C11)</f>
        <v>0</v>
      </c>
      <c r="D4" s="15">
        <f>B4+C4</f>
        <v>5427053.6500000004</v>
      </c>
      <c r="E4" s="15">
        <f>SUM(E5:E11)</f>
        <v>1878966.22</v>
      </c>
      <c r="F4" s="15">
        <f>SUM(F5:F11)</f>
        <v>1878966.22</v>
      </c>
      <c r="G4" s="15">
        <f>D4-E4</f>
        <v>3548087.4300000006</v>
      </c>
    </row>
    <row r="5" spans="1:7">
      <c r="A5" s="10" t="s">
        <v>12</v>
      </c>
      <c r="B5" s="3">
        <v>3847209.4</v>
      </c>
      <c r="C5" s="3">
        <v>0</v>
      </c>
      <c r="D5" s="3">
        <f t="shared" ref="D5:D68" si="0">B5+C5</f>
        <v>3847209.4</v>
      </c>
      <c r="E5" s="3">
        <v>1634257.15</v>
      </c>
      <c r="F5" s="3">
        <v>1634257.15</v>
      </c>
      <c r="G5" s="3">
        <f t="shared" ref="G5:G68" si="1">D5-E5</f>
        <v>2212952.25</v>
      </c>
    </row>
    <row r="6" spans="1:7">
      <c r="A6" s="10" t="s">
        <v>13</v>
      </c>
      <c r="B6" s="3">
        <v>0</v>
      </c>
      <c r="C6" s="3">
        <v>0</v>
      </c>
      <c r="D6" s="3">
        <f t="shared" si="0"/>
        <v>0</v>
      </c>
      <c r="E6" s="3">
        <v>0</v>
      </c>
      <c r="F6" s="3">
        <v>0</v>
      </c>
      <c r="G6" s="3">
        <f t="shared" si="1"/>
        <v>0</v>
      </c>
    </row>
    <row r="7" spans="1:7">
      <c r="A7" s="10" t="s">
        <v>14</v>
      </c>
      <c r="B7" s="3">
        <v>548392.85</v>
      </c>
      <c r="C7" s="3">
        <v>0</v>
      </c>
      <c r="D7" s="3">
        <f t="shared" si="0"/>
        <v>548392.85</v>
      </c>
      <c r="E7" s="3">
        <v>21024.76</v>
      </c>
      <c r="F7" s="3">
        <v>21024.76</v>
      </c>
      <c r="G7" s="3">
        <f t="shared" si="1"/>
        <v>527368.09</v>
      </c>
    </row>
    <row r="8" spans="1:7">
      <c r="A8" s="10" t="s">
        <v>15</v>
      </c>
      <c r="B8" s="3">
        <v>263203.5</v>
      </c>
      <c r="C8" s="3">
        <v>0</v>
      </c>
      <c r="D8" s="3">
        <f t="shared" si="0"/>
        <v>263203.5</v>
      </c>
      <c r="E8" s="3">
        <v>0</v>
      </c>
      <c r="F8" s="3">
        <v>0</v>
      </c>
      <c r="G8" s="3">
        <f t="shared" si="1"/>
        <v>263203.5</v>
      </c>
    </row>
    <row r="9" spans="1:7">
      <c r="A9" s="10" t="s">
        <v>16</v>
      </c>
      <c r="B9" s="3">
        <v>768247.9</v>
      </c>
      <c r="C9" s="3">
        <v>0</v>
      </c>
      <c r="D9" s="3">
        <f t="shared" si="0"/>
        <v>768247.9</v>
      </c>
      <c r="E9" s="3">
        <v>223684.31</v>
      </c>
      <c r="F9" s="3">
        <v>223684.31</v>
      </c>
      <c r="G9" s="3">
        <f t="shared" si="1"/>
        <v>544563.59000000008</v>
      </c>
    </row>
    <row r="10" spans="1:7">
      <c r="A10" s="10" t="s">
        <v>17</v>
      </c>
      <c r="B10" s="3">
        <v>0</v>
      </c>
      <c r="C10" s="3">
        <v>0</v>
      </c>
      <c r="D10" s="3">
        <f t="shared" si="0"/>
        <v>0</v>
      </c>
      <c r="E10" s="3">
        <v>0</v>
      </c>
      <c r="F10" s="3">
        <v>0</v>
      </c>
      <c r="G10" s="3">
        <f t="shared" si="1"/>
        <v>0</v>
      </c>
    </row>
    <row r="11" spans="1:7">
      <c r="A11" s="10" t="s">
        <v>18</v>
      </c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</row>
    <row r="12" spans="1:7">
      <c r="A12" s="13" t="s">
        <v>19</v>
      </c>
      <c r="B12" s="16">
        <f>SUM(B13:B21)</f>
        <v>436402.5</v>
      </c>
      <c r="C12" s="16">
        <f>SUM(C13:C21)</f>
        <v>0</v>
      </c>
      <c r="D12" s="16">
        <f t="shared" si="0"/>
        <v>436402.5</v>
      </c>
      <c r="E12" s="16">
        <f>SUM(E13:E21)</f>
        <v>199830.77</v>
      </c>
      <c r="F12" s="16">
        <f>SUM(F13:F21)</f>
        <v>199830.77</v>
      </c>
      <c r="G12" s="16">
        <f t="shared" si="1"/>
        <v>236571.73</v>
      </c>
    </row>
    <row r="13" spans="1:7">
      <c r="A13" s="10" t="s">
        <v>20</v>
      </c>
      <c r="B13" s="3">
        <v>99000</v>
      </c>
      <c r="C13" s="3">
        <v>0</v>
      </c>
      <c r="D13" s="3">
        <f t="shared" si="0"/>
        <v>99000</v>
      </c>
      <c r="E13" s="3">
        <v>31570.77</v>
      </c>
      <c r="F13" s="3">
        <v>31570.77</v>
      </c>
      <c r="G13" s="3">
        <f t="shared" si="1"/>
        <v>67429.23</v>
      </c>
    </row>
    <row r="14" spans="1:7">
      <c r="A14" s="10" t="s">
        <v>21</v>
      </c>
      <c r="B14" s="3">
        <v>5000</v>
      </c>
      <c r="C14" s="3">
        <v>0</v>
      </c>
      <c r="D14" s="3">
        <f t="shared" si="0"/>
        <v>5000</v>
      </c>
      <c r="E14" s="3">
        <v>3406.6</v>
      </c>
      <c r="F14" s="3">
        <v>3406.6</v>
      </c>
      <c r="G14" s="3">
        <f t="shared" si="1"/>
        <v>1593.4</v>
      </c>
    </row>
    <row r="15" spans="1:7">
      <c r="A15" s="10" t="s">
        <v>22</v>
      </c>
      <c r="B15" s="3">
        <v>0</v>
      </c>
      <c r="C15" s="3">
        <v>0</v>
      </c>
      <c r="D15" s="3">
        <f t="shared" si="0"/>
        <v>0</v>
      </c>
      <c r="E15" s="3">
        <v>0</v>
      </c>
      <c r="F15" s="3">
        <v>0</v>
      </c>
      <c r="G15" s="3">
        <f t="shared" si="1"/>
        <v>0</v>
      </c>
    </row>
    <row r="16" spans="1:7">
      <c r="A16" s="10" t="s">
        <v>23</v>
      </c>
      <c r="B16" s="3">
        <v>63000</v>
      </c>
      <c r="C16" s="3">
        <v>0</v>
      </c>
      <c r="D16" s="3">
        <f t="shared" si="0"/>
        <v>63000</v>
      </c>
      <c r="E16" s="3">
        <v>31274.35</v>
      </c>
      <c r="F16" s="3">
        <v>31274.35</v>
      </c>
      <c r="G16" s="3">
        <f t="shared" si="1"/>
        <v>31725.65</v>
      </c>
    </row>
    <row r="17" spans="1:7">
      <c r="A17" s="10" t="s">
        <v>24</v>
      </c>
      <c r="B17" s="3">
        <v>35500</v>
      </c>
      <c r="C17" s="3">
        <v>0</v>
      </c>
      <c r="D17" s="3">
        <f t="shared" si="0"/>
        <v>35500</v>
      </c>
      <c r="E17" s="3">
        <v>10210.629999999999</v>
      </c>
      <c r="F17" s="3">
        <v>10210.629999999999</v>
      </c>
      <c r="G17" s="3">
        <f t="shared" si="1"/>
        <v>25289.370000000003</v>
      </c>
    </row>
    <row r="18" spans="1:7">
      <c r="A18" s="10" t="s">
        <v>25</v>
      </c>
      <c r="B18" s="3">
        <v>100000</v>
      </c>
      <c r="C18" s="3">
        <v>0</v>
      </c>
      <c r="D18" s="3">
        <f t="shared" si="0"/>
        <v>100000</v>
      </c>
      <c r="E18" s="3">
        <v>49939.96</v>
      </c>
      <c r="F18" s="3">
        <v>49939.96</v>
      </c>
      <c r="G18" s="3">
        <f t="shared" si="1"/>
        <v>50060.04</v>
      </c>
    </row>
    <row r="19" spans="1:7">
      <c r="A19" s="10" t="s">
        <v>26</v>
      </c>
      <c r="B19" s="3">
        <v>40902.5</v>
      </c>
      <c r="C19" s="3">
        <v>0</v>
      </c>
      <c r="D19" s="3">
        <f t="shared" si="0"/>
        <v>40902.5</v>
      </c>
      <c r="E19" s="3">
        <v>35100.06</v>
      </c>
      <c r="F19" s="3">
        <v>35100.06</v>
      </c>
      <c r="G19" s="3">
        <f t="shared" si="1"/>
        <v>5802.4400000000023</v>
      </c>
    </row>
    <row r="20" spans="1:7">
      <c r="A20" s="10" t="s">
        <v>27</v>
      </c>
      <c r="B20" s="3">
        <v>0</v>
      </c>
      <c r="C20" s="3">
        <v>0</v>
      </c>
      <c r="D20" s="3">
        <f t="shared" si="0"/>
        <v>0</v>
      </c>
      <c r="E20" s="3">
        <v>0</v>
      </c>
      <c r="F20" s="3">
        <v>0</v>
      </c>
      <c r="G20" s="3">
        <f t="shared" si="1"/>
        <v>0</v>
      </c>
    </row>
    <row r="21" spans="1:7">
      <c r="A21" s="10" t="s">
        <v>28</v>
      </c>
      <c r="B21" s="3">
        <v>93000</v>
      </c>
      <c r="C21" s="3">
        <v>0</v>
      </c>
      <c r="D21" s="3">
        <f t="shared" si="0"/>
        <v>93000</v>
      </c>
      <c r="E21" s="3">
        <v>38328.400000000001</v>
      </c>
      <c r="F21" s="3">
        <v>38328.400000000001</v>
      </c>
      <c r="G21" s="3">
        <f t="shared" si="1"/>
        <v>54671.6</v>
      </c>
    </row>
    <row r="22" spans="1:7">
      <c r="A22" s="13" t="s">
        <v>29</v>
      </c>
      <c r="B22" s="16">
        <f>SUM(B23:B31)</f>
        <v>505615.86</v>
      </c>
      <c r="C22" s="16">
        <f>SUM(C23:C31)</f>
        <v>0</v>
      </c>
      <c r="D22" s="16">
        <f t="shared" si="0"/>
        <v>505615.86</v>
      </c>
      <c r="E22" s="16">
        <f>SUM(E23:E31)</f>
        <v>176471.97999999998</v>
      </c>
      <c r="F22" s="16">
        <f>SUM(F23:F31)</f>
        <v>176471.97999999998</v>
      </c>
      <c r="G22" s="16">
        <f t="shared" si="1"/>
        <v>329143.88</v>
      </c>
    </row>
    <row r="23" spans="1:7">
      <c r="A23" s="10" t="s">
        <v>30</v>
      </c>
      <c r="B23" s="3">
        <v>15500</v>
      </c>
      <c r="C23" s="3">
        <v>0</v>
      </c>
      <c r="D23" s="3">
        <f t="shared" si="0"/>
        <v>15500</v>
      </c>
      <c r="E23" s="3">
        <v>4620</v>
      </c>
      <c r="F23" s="3">
        <v>4620</v>
      </c>
      <c r="G23" s="3">
        <f t="shared" si="1"/>
        <v>10880</v>
      </c>
    </row>
    <row r="24" spans="1:7">
      <c r="A24" s="10" t="s">
        <v>31</v>
      </c>
      <c r="B24" s="3">
        <v>0</v>
      </c>
      <c r="C24" s="3">
        <v>0</v>
      </c>
      <c r="D24" s="3">
        <f t="shared" si="0"/>
        <v>0</v>
      </c>
      <c r="E24" s="3">
        <v>0</v>
      </c>
      <c r="F24" s="3">
        <v>0</v>
      </c>
      <c r="G24" s="3">
        <f t="shared" si="1"/>
        <v>0</v>
      </c>
    </row>
    <row r="25" spans="1:7">
      <c r="A25" s="10" t="s">
        <v>32</v>
      </c>
      <c r="B25" s="3">
        <v>81597.5</v>
      </c>
      <c r="C25" s="3">
        <v>0</v>
      </c>
      <c r="D25" s="3">
        <f t="shared" si="0"/>
        <v>81597.5</v>
      </c>
      <c r="E25" s="3">
        <v>44763.59</v>
      </c>
      <c r="F25" s="3">
        <v>44763.59</v>
      </c>
      <c r="G25" s="3">
        <f t="shared" si="1"/>
        <v>36833.910000000003</v>
      </c>
    </row>
    <row r="26" spans="1:7">
      <c r="A26" s="10" t="s">
        <v>33</v>
      </c>
      <c r="B26" s="3">
        <v>37000</v>
      </c>
      <c r="C26" s="3">
        <v>0</v>
      </c>
      <c r="D26" s="3">
        <f t="shared" si="0"/>
        <v>37000</v>
      </c>
      <c r="E26" s="3">
        <v>8497.08</v>
      </c>
      <c r="F26" s="3">
        <v>8497.08</v>
      </c>
      <c r="G26" s="3">
        <f t="shared" si="1"/>
        <v>28502.92</v>
      </c>
    </row>
    <row r="27" spans="1:7">
      <c r="A27" s="10" t="s">
        <v>34</v>
      </c>
      <c r="B27" s="3">
        <v>123500</v>
      </c>
      <c r="C27" s="3">
        <v>0</v>
      </c>
      <c r="D27" s="3">
        <f t="shared" si="0"/>
        <v>123500</v>
      </c>
      <c r="E27" s="3">
        <v>49464.04</v>
      </c>
      <c r="F27" s="3">
        <v>49464.04</v>
      </c>
      <c r="G27" s="3">
        <f t="shared" si="1"/>
        <v>74035.959999999992</v>
      </c>
    </row>
    <row r="28" spans="1:7">
      <c r="A28" s="10" t="s">
        <v>35</v>
      </c>
      <c r="B28" s="3">
        <v>0</v>
      </c>
      <c r="C28" s="3">
        <v>0</v>
      </c>
      <c r="D28" s="3">
        <f t="shared" si="0"/>
        <v>0</v>
      </c>
      <c r="E28" s="3">
        <v>0</v>
      </c>
      <c r="F28" s="3">
        <v>0</v>
      </c>
      <c r="G28" s="3">
        <f t="shared" si="1"/>
        <v>0</v>
      </c>
    </row>
    <row r="29" spans="1:7">
      <c r="A29" s="10" t="s">
        <v>36</v>
      </c>
      <c r="B29" s="3">
        <v>7000</v>
      </c>
      <c r="C29" s="3">
        <v>0</v>
      </c>
      <c r="D29" s="3">
        <f t="shared" si="0"/>
        <v>7000</v>
      </c>
      <c r="E29" s="3">
        <v>3402</v>
      </c>
      <c r="F29" s="3">
        <v>3402</v>
      </c>
      <c r="G29" s="3">
        <f t="shared" si="1"/>
        <v>3598</v>
      </c>
    </row>
    <row r="30" spans="1:7">
      <c r="A30" s="10" t="s">
        <v>37</v>
      </c>
      <c r="B30" s="3">
        <v>101000</v>
      </c>
      <c r="C30" s="3">
        <v>0</v>
      </c>
      <c r="D30" s="3">
        <f t="shared" si="0"/>
        <v>101000</v>
      </c>
      <c r="E30" s="3">
        <v>25081.27</v>
      </c>
      <c r="F30" s="3">
        <v>25081.27</v>
      </c>
      <c r="G30" s="3">
        <f t="shared" si="1"/>
        <v>75918.73</v>
      </c>
    </row>
    <row r="31" spans="1:7">
      <c r="A31" s="10" t="s">
        <v>38</v>
      </c>
      <c r="B31" s="3">
        <v>140018.35999999999</v>
      </c>
      <c r="C31" s="3">
        <v>0</v>
      </c>
      <c r="D31" s="3">
        <f t="shared" si="0"/>
        <v>140018.35999999999</v>
      </c>
      <c r="E31" s="3">
        <v>40644</v>
      </c>
      <c r="F31" s="3">
        <v>40644</v>
      </c>
      <c r="G31" s="3">
        <f t="shared" si="1"/>
        <v>99374.359999999986</v>
      </c>
    </row>
    <row r="32" spans="1:7">
      <c r="A32" s="13" t="s">
        <v>39</v>
      </c>
      <c r="B32" s="16">
        <f>SUM(B33:B41)</f>
        <v>0</v>
      </c>
      <c r="C32" s="16">
        <f>SUM(C33:C41)</f>
        <v>0</v>
      </c>
      <c r="D32" s="16">
        <f t="shared" si="0"/>
        <v>0</v>
      </c>
      <c r="E32" s="16">
        <f>SUM(E33:E41)</f>
        <v>0</v>
      </c>
      <c r="F32" s="16">
        <f>SUM(F33:F41)</f>
        <v>0</v>
      </c>
      <c r="G32" s="16">
        <f t="shared" si="1"/>
        <v>0</v>
      </c>
    </row>
    <row r="33" spans="1:7">
      <c r="A33" s="10" t="s">
        <v>40</v>
      </c>
      <c r="B33" s="3">
        <v>0</v>
      </c>
      <c r="C33" s="3">
        <v>0</v>
      </c>
      <c r="D33" s="3">
        <f t="shared" si="0"/>
        <v>0</v>
      </c>
      <c r="E33" s="3">
        <v>0</v>
      </c>
      <c r="F33" s="3">
        <v>0</v>
      </c>
      <c r="G33" s="3">
        <f t="shared" si="1"/>
        <v>0</v>
      </c>
    </row>
    <row r="34" spans="1:7">
      <c r="A34" s="10" t="s">
        <v>41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</row>
    <row r="35" spans="1:7">
      <c r="A35" s="10" t="s">
        <v>42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</row>
    <row r="36" spans="1:7">
      <c r="A36" s="10" t="s">
        <v>43</v>
      </c>
      <c r="B36" s="3">
        <v>0</v>
      </c>
      <c r="C36" s="3">
        <v>0</v>
      </c>
      <c r="D36" s="3">
        <f t="shared" si="0"/>
        <v>0</v>
      </c>
      <c r="E36" s="3">
        <v>0</v>
      </c>
      <c r="F36" s="3">
        <v>0</v>
      </c>
      <c r="G36" s="3">
        <f t="shared" si="1"/>
        <v>0</v>
      </c>
    </row>
    <row r="37" spans="1:7">
      <c r="A37" s="10" t="s">
        <v>9</v>
      </c>
      <c r="B37" s="3">
        <v>0</v>
      </c>
      <c r="C37" s="3">
        <v>0</v>
      </c>
      <c r="D37" s="3">
        <f t="shared" si="0"/>
        <v>0</v>
      </c>
      <c r="E37" s="3">
        <v>0</v>
      </c>
      <c r="F37" s="3">
        <v>0</v>
      </c>
      <c r="G37" s="3">
        <f t="shared" si="1"/>
        <v>0</v>
      </c>
    </row>
    <row r="38" spans="1:7">
      <c r="A38" s="10" t="s">
        <v>44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</row>
    <row r="39" spans="1:7">
      <c r="A39" s="10" t="s">
        <v>45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</row>
    <row r="40" spans="1:7">
      <c r="A40" s="10" t="s">
        <v>46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</row>
    <row r="41" spans="1:7">
      <c r="A41" s="10" t="s">
        <v>47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</row>
    <row r="42" spans="1:7">
      <c r="A42" s="13" t="s">
        <v>48</v>
      </c>
      <c r="B42" s="16">
        <f>SUM(B43:B51)</f>
        <v>166000</v>
      </c>
      <c r="C42" s="16">
        <f>SUM(C43:C51)</f>
        <v>0</v>
      </c>
      <c r="D42" s="16">
        <f t="shared" si="0"/>
        <v>166000</v>
      </c>
      <c r="E42" s="16">
        <f>SUM(E43:E51)</f>
        <v>14998</v>
      </c>
      <c r="F42" s="16">
        <f>SUM(F43:F51)</f>
        <v>14998</v>
      </c>
      <c r="G42" s="16">
        <f t="shared" si="1"/>
        <v>151002</v>
      </c>
    </row>
    <row r="43" spans="1:7">
      <c r="A43" s="10" t="s">
        <v>49</v>
      </c>
      <c r="B43" s="3">
        <v>57000</v>
      </c>
      <c r="C43" s="3">
        <v>0</v>
      </c>
      <c r="D43" s="3">
        <f t="shared" si="0"/>
        <v>57000</v>
      </c>
      <c r="E43" s="3">
        <v>14998</v>
      </c>
      <c r="F43" s="3">
        <v>14998</v>
      </c>
      <c r="G43" s="3">
        <f t="shared" si="1"/>
        <v>42002</v>
      </c>
    </row>
    <row r="44" spans="1:7">
      <c r="A44" s="10" t="s">
        <v>50</v>
      </c>
      <c r="B44" s="3">
        <v>24000</v>
      </c>
      <c r="C44" s="3">
        <v>0</v>
      </c>
      <c r="D44" s="3">
        <f t="shared" si="0"/>
        <v>24000</v>
      </c>
      <c r="E44" s="3">
        <v>0</v>
      </c>
      <c r="F44" s="3">
        <v>0</v>
      </c>
      <c r="G44" s="3">
        <f t="shared" si="1"/>
        <v>24000</v>
      </c>
    </row>
    <row r="45" spans="1:7">
      <c r="A45" s="10" t="s">
        <v>51</v>
      </c>
      <c r="B45" s="3">
        <v>70000</v>
      </c>
      <c r="C45" s="3">
        <v>0</v>
      </c>
      <c r="D45" s="3">
        <f t="shared" si="0"/>
        <v>70000</v>
      </c>
      <c r="E45" s="3">
        <v>0</v>
      </c>
      <c r="F45" s="3">
        <v>0</v>
      </c>
      <c r="G45" s="3">
        <f t="shared" si="1"/>
        <v>70000</v>
      </c>
    </row>
    <row r="46" spans="1:7">
      <c r="A46" s="10" t="s">
        <v>52</v>
      </c>
      <c r="B46" s="3">
        <v>0</v>
      </c>
      <c r="C46" s="3">
        <v>0</v>
      </c>
      <c r="D46" s="3">
        <f t="shared" si="0"/>
        <v>0</v>
      </c>
      <c r="E46" s="3">
        <v>0</v>
      </c>
      <c r="F46" s="3">
        <v>0</v>
      </c>
      <c r="G46" s="3">
        <f t="shared" si="1"/>
        <v>0</v>
      </c>
    </row>
    <row r="47" spans="1:7">
      <c r="A47" s="10" t="s">
        <v>53</v>
      </c>
      <c r="B47" s="3">
        <v>0</v>
      </c>
      <c r="C47" s="3">
        <v>0</v>
      </c>
      <c r="D47" s="3">
        <f t="shared" si="0"/>
        <v>0</v>
      </c>
      <c r="E47" s="3">
        <v>0</v>
      </c>
      <c r="F47" s="3">
        <v>0</v>
      </c>
      <c r="G47" s="3">
        <f t="shared" si="1"/>
        <v>0</v>
      </c>
    </row>
    <row r="48" spans="1:7">
      <c r="A48" s="10" t="s">
        <v>54</v>
      </c>
      <c r="B48" s="3">
        <v>15000</v>
      </c>
      <c r="C48" s="3">
        <v>0</v>
      </c>
      <c r="D48" s="3">
        <f t="shared" si="0"/>
        <v>15000</v>
      </c>
      <c r="E48" s="3">
        <v>0</v>
      </c>
      <c r="F48" s="3">
        <v>0</v>
      </c>
      <c r="G48" s="3">
        <f t="shared" si="1"/>
        <v>15000</v>
      </c>
    </row>
    <row r="49" spans="1:7">
      <c r="A49" s="10" t="s">
        <v>55</v>
      </c>
      <c r="B49" s="3">
        <v>0</v>
      </c>
      <c r="C49" s="3">
        <v>0</v>
      </c>
      <c r="D49" s="3">
        <f t="shared" si="0"/>
        <v>0</v>
      </c>
      <c r="E49" s="3">
        <v>0</v>
      </c>
      <c r="F49" s="3">
        <v>0</v>
      </c>
      <c r="G49" s="3">
        <f t="shared" si="1"/>
        <v>0</v>
      </c>
    </row>
    <row r="50" spans="1:7">
      <c r="A50" s="10" t="s">
        <v>56</v>
      </c>
      <c r="B50" s="3">
        <v>0</v>
      </c>
      <c r="C50" s="3">
        <v>0</v>
      </c>
      <c r="D50" s="3">
        <f t="shared" si="0"/>
        <v>0</v>
      </c>
      <c r="E50" s="3">
        <v>0</v>
      </c>
      <c r="F50" s="3">
        <v>0</v>
      </c>
      <c r="G50" s="3">
        <f t="shared" si="1"/>
        <v>0</v>
      </c>
    </row>
    <row r="51" spans="1:7">
      <c r="A51" s="10" t="s">
        <v>57</v>
      </c>
      <c r="B51" s="3">
        <v>0</v>
      </c>
      <c r="C51" s="3">
        <v>0</v>
      </c>
      <c r="D51" s="3">
        <f t="shared" si="0"/>
        <v>0</v>
      </c>
      <c r="E51" s="3">
        <v>0</v>
      </c>
      <c r="F51" s="3">
        <v>0</v>
      </c>
      <c r="G51" s="3">
        <f t="shared" si="1"/>
        <v>0</v>
      </c>
    </row>
    <row r="52" spans="1:7">
      <c r="A52" s="13" t="s">
        <v>58</v>
      </c>
      <c r="B52" s="16">
        <f>SUM(B53:B55)</f>
        <v>0</v>
      </c>
      <c r="C52" s="16">
        <f>SUM(C53:C55)</f>
        <v>0</v>
      </c>
      <c r="D52" s="16">
        <f t="shared" si="0"/>
        <v>0</v>
      </c>
      <c r="E52" s="16">
        <f>SUM(E53:E55)</f>
        <v>0</v>
      </c>
      <c r="F52" s="16">
        <f>SUM(F53:F55)</f>
        <v>0</v>
      </c>
      <c r="G52" s="16">
        <f t="shared" si="1"/>
        <v>0</v>
      </c>
    </row>
    <row r="53" spans="1:7">
      <c r="A53" s="10" t="s">
        <v>59</v>
      </c>
      <c r="B53" s="3">
        <v>0</v>
      </c>
      <c r="C53" s="3">
        <v>0</v>
      </c>
      <c r="D53" s="3">
        <f t="shared" si="0"/>
        <v>0</v>
      </c>
      <c r="E53" s="3">
        <v>0</v>
      </c>
      <c r="F53" s="3">
        <v>0</v>
      </c>
      <c r="G53" s="3">
        <f t="shared" si="1"/>
        <v>0</v>
      </c>
    </row>
    <row r="54" spans="1:7">
      <c r="A54" s="10" t="s">
        <v>60</v>
      </c>
      <c r="B54" s="3">
        <v>0</v>
      </c>
      <c r="C54" s="3">
        <v>0</v>
      </c>
      <c r="D54" s="3">
        <f t="shared" si="0"/>
        <v>0</v>
      </c>
      <c r="E54" s="3">
        <v>0</v>
      </c>
      <c r="F54" s="3">
        <v>0</v>
      </c>
      <c r="G54" s="3">
        <f t="shared" si="1"/>
        <v>0</v>
      </c>
    </row>
    <row r="55" spans="1:7">
      <c r="A55" s="10" t="s">
        <v>61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</row>
    <row r="56" spans="1:7">
      <c r="A56" s="13" t="s">
        <v>62</v>
      </c>
      <c r="B56" s="16">
        <f>SUM(B57:B63)</f>
        <v>0</v>
      </c>
      <c r="C56" s="16">
        <f>SUM(C57:C63)</f>
        <v>0</v>
      </c>
      <c r="D56" s="16">
        <f t="shared" si="0"/>
        <v>0</v>
      </c>
      <c r="E56" s="16">
        <f>SUM(E57:E63)</f>
        <v>0</v>
      </c>
      <c r="F56" s="16">
        <f>SUM(F57:F63)</f>
        <v>0</v>
      </c>
      <c r="G56" s="16">
        <f t="shared" si="1"/>
        <v>0</v>
      </c>
    </row>
    <row r="57" spans="1:7">
      <c r="A57" s="10" t="s">
        <v>63</v>
      </c>
      <c r="B57" s="3">
        <v>0</v>
      </c>
      <c r="C57" s="3">
        <v>0</v>
      </c>
      <c r="D57" s="3">
        <f t="shared" si="0"/>
        <v>0</v>
      </c>
      <c r="E57" s="3">
        <v>0</v>
      </c>
      <c r="F57" s="3">
        <v>0</v>
      </c>
      <c r="G57" s="3">
        <f t="shared" si="1"/>
        <v>0</v>
      </c>
    </row>
    <row r="58" spans="1:7">
      <c r="A58" s="10" t="s">
        <v>64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</row>
    <row r="59" spans="1:7">
      <c r="A59" s="10" t="s">
        <v>65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</row>
    <row r="60" spans="1:7">
      <c r="A60" s="10" t="s">
        <v>66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</row>
    <row r="61" spans="1:7">
      <c r="A61" s="10" t="s">
        <v>67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</row>
    <row r="62" spans="1:7">
      <c r="A62" s="10" t="s">
        <v>68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</row>
    <row r="63" spans="1:7">
      <c r="A63" s="10" t="s">
        <v>69</v>
      </c>
      <c r="B63" s="3">
        <v>0</v>
      </c>
      <c r="C63" s="3">
        <v>0</v>
      </c>
      <c r="D63" s="3">
        <f t="shared" si="0"/>
        <v>0</v>
      </c>
      <c r="E63" s="3">
        <v>0</v>
      </c>
      <c r="F63" s="3">
        <v>0</v>
      </c>
      <c r="G63" s="3">
        <f t="shared" si="1"/>
        <v>0</v>
      </c>
    </row>
    <row r="64" spans="1:7">
      <c r="A64" s="13" t="s">
        <v>70</v>
      </c>
      <c r="B64" s="16">
        <f>SUM(B65:B67)</f>
        <v>0</v>
      </c>
      <c r="C64" s="16">
        <f>SUM(C65:C67)</f>
        <v>0</v>
      </c>
      <c r="D64" s="16">
        <f t="shared" si="0"/>
        <v>0</v>
      </c>
      <c r="E64" s="16">
        <f>SUM(E65:E67)</f>
        <v>0</v>
      </c>
      <c r="F64" s="16">
        <f>SUM(F65:F67)</f>
        <v>0</v>
      </c>
      <c r="G64" s="16">
        <f t="shared" si="1"/>
        <v>0</v>
      </c>
    </row>
    <row r="65" spans="1:7">
      <c r="A65" s="10" t="s">
        <v>10</v>
      </c>
      <c r="B65" s="3">
        <v>0</v>
      </c>
      <c r="C65" s="3">
        <v>0</v>
      </c>
      <c r="D65" s="3">
        <f t="shared" si="0"/>
        <v>0</v>
      </c>
      <c r="E65" s="3">
        <v>0</v>
      </c>
      <c r="F65" s="3">
        <v>0</v>
      </c>
      <c r="G65" s="3">
        <f t="shared" si="1"/>
        <v>0</v>
      </c>
    </row>
    <row r="66" spans="1:7">
      <c r="A66" s="10" t="s">
        <v>71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</row>
    <row r="67" spans="1:7">
      <c r="A67" s="10" t="s">
        <v>72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</row>
    <row r="68" spans="1:7">
      <c r="A68" s="13" t="s">
        <v>73</v>
      </c>
      <c r="B68" s="16">
        <f>SUM(B69:B75)</f>
        <v>0</v>
      </c>
      <c r="C68" s="16">
        <f>SUM(C69:C75)</f>
        <v>0</v>
      </c>
      <c r="D68" s="16">
        <f t="shared" si="0"/>
        <v>0</v>
      </c>
      <c r="E68" s="16">
        <f>SUM(E69:E75)</f>
        <v>0</v>
      </c>
      <c r="F68" s="16">
        <f>SUM(F69:F75)</f>
        <v>0</v>
      </c>
      <c r="G68" s="16">
        <f t="shared" si="1"/>
        <v>0</v>
      </c>
    </row>
    <row r="69" spans="1:7">
      <c r="A69" s="10" t="s">
        <v>74</v>
      </c>
      <c r="B69" s="3">
        <v>0</v>
      </c>
      <c r="C69" s="3">
        <v>0</v>
      </c>
      <c r="D69" s="3">
        <f t="shared" ref="D69:D75" si="2">B69+C69</f>
        <v>0</v>
      </c>
      <c r="E69" s="3">
        <v>0</v>
      </c>
      <c r="F69" s="3">
        <v>0</v>
      </c>
      <c r="G69" s="3">
        <f t="shared" ref="G69:G75" si="3">D69-E69</f>
        <v>0</v>
      </c>
    </row>
    <row r="70" spans="1:7">
      <c r="A70" s="10" t="s">
        <v>75</v>
      </c>
      <c r="B70" s="3">
        <v>0</v>
      </c>
      <c r="C70" s="3">
        <v>0</v>
      </c>
      <c r="D70" s="3">
        <f t="shared" si="2"/>
        <v>0</v>
      </c>
      <c r="E70" s="3">
        <v>0</v>
      </c>
      <c r="F70" s="3">
        <v>0</v>
      </c>
      <c r="G70" s="3">
        <f t="shared" si="3"/>
        <v>0</v>
      </c>
    </row>
    <row r="71" spans="1:7">
      <c r="A71" s="10" t="s">
        <v>76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</row>
    <row r="72" spans="1:7">
      <c r="A72" s="10" t="s">
        <v>77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</row>
    <row r="73" spans="1:7">
      <c r="A73" s="10" t="s">
        <v>78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</row>
    <row r="74" spans="1:7">
      <c r="A74" s="10" t="s">
        <v>79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</row>
    <row r="75" spans="1:7">
      <c r="A75" s="11" t="s">
        <v>80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7">
      <c r="A76" s="12" t="s">
        <v>8</v>
      </c>
      <c r="B76" s="5">
        <f t="shared" ref="B76:G76" si="4">SUM(B4+B12+B22+B32+B42+B52+B56+B64+B68)</f>
        <v>6535072.0100000007</v>
      </c>
      <c r="C76" s="5">
        <f t="shared" si="4"/>
        <v>0</v>
      </c>
      <c r="D76" s="5">
        <f t="shared" si="4"/>
        <v>6535072.0100000007</v>
      </c>
      <c r="E76" s="5">
        <f t="shared" si="4"/>
        <v>2270266.9699999997</v>
      </c>
      <c r="F76" s="5">
        <f t="shared" si="4"/>
        <v>2270266.9699999997</v>
      </c>
      <c r="G76" s="5">
        <f t="shared" si="4"/>
        <v>4264805.040000001</v>
      </c>
    </row>
    <row r="78" spans="1:7">
      <c r="A78" s="1" t="s">
        <v>81</v>
      </c>
    </row>
    <row r="87" spans="1:5" ht="12">
      <c r="A87" s="17" t="s">
        <v>82</v>
      </c>
      <c r="B87" s="19"/>
      <c r="C87" s="19"/>
      <c r="D87" s="18" t="s">
        <v>83</v>
      </c>
      <c r="E87" s="18"/>
    </row>
    <row r="88" spans="1:5" ht="12">
      <c r="A88" s="17" t="s">
        <v>84</v>
      </c>
      <c r="B88" s="19"/>
      <c r="C88" s="19"/>
      <c r="D88" s="19" t="s">
        <v>85</v>
      </c>
      <c r="E88" s="19"/>
    </row>
    <row r="89" spans="1:5" ht="12">
      <c r="A89" s="17" t="s">
        <v>86</v>
      </c>
      <c r="B89" s="19"/>
      <c r="C89" s="19"/>
      <c r="D89" s="19" t="s">
        <v>87</v>
      </c>
      <c r="E89" s="19"/>
    </row>
  </sheetData>
  <sheetProtection formatCells="0" formatColumns="0" formatRows="0" autoFilter="0"/>
  <mergeCells count="7">
    <mergeCell ref="B89:C89"/>
    <mergeCell ref="D89:E89"/>
    <mergeCell ref="A1:G1"/>
    <mergeCell ref="G2:G3"/>
    <mergeCell ref="B87:C87"/>
    <mergeCell ref="B88:C88"/>
    <mergeCell ref="D88:E8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2025-07-23T20:46:20Z</cp:lastPrinted>
  <dcterms:created xsi:type="dcterms:W3CDTF">2014-02-10T03:37:14Z</dcterms:created>
  <dcterms:modified xsi:type="dcterms:W3CDTF">2025-07-24T19:51:54Z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